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マイドライブ\backup_hp\public_202003\tournament\"/>
    </mc:Choice>
  </mc:AlternateContent>
  <xr:revisionPtr revIDLastSave="0" documentId="13_ncr:1_{73036E99-E8B7-42D0-A23C-C312D33BC32F}" xr6:coauthVersionLast="47" xr6:coauthVersionMax="47" xr10:uidLastSave="{00000000-0000-0000-0000-000000000000}"/>
  <bookViews>
    <workbookView xWindow="5475" yWindow="630" windowWidth="16515" windowHeight="16755" tabRatio="601" xr2:uid="{00000000-000D-0000-FFFF-FFFF00000000}"/>
  </bookViews>
  <sheets>
    <sheet name="参加申込書(団体)" sheetId="11" r:id="rId1"/>
    <sheet name="参加申込書(個人戦)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1" l="1"/>
  <c r="D29" i="11"/>
  <c r="E19" i="11"/>
  <c r="E20" i="11"/>
  <c r="C17" i="10"/>
  <c r="C18" i="10"/>
  <c r="D25" i="11"/>
  <c r="E25" i="11" s="1"/>
  <c r="D26" i="11"/>
  <c r="E26" i="11" s="1"/>
  <c r="D27" i="11"/>
  <c r="E27" i="11" s="1"/>
  <c r="D24" i="11"/>
  <c r="E24" i="11" s="1"/>
  <c r="E21" i="11"/>
  <c r="C26" i="10"/>
  <c r="C25" i="10"/>
  <c r="C24" i="10"/>
  <c r="C23" i="10"/>
  <c r="C22" i="10"/>
  <c r="C21" i="10"/>
  <c r="C20" i="10"/>
  <c r="C19" i="10"/>
  <c r="C16" i="10"/>
  <c r="C15" i="10"/>
  <c r="C14" i="10"/>
  <c r="C13" i="10"/>
  <c r="C12" i="10"/>
  <c r="C11" i="10"/>
  <c r="C10" i="10"/>
  <c r="E22" i="11" l="1"/>
</calcChain>
</file>

<file path=xl/sharedStrings.xml><?xml version="1.0" encoding="utf-8"?>
<sst xmlns="http://schemas.openxmlformats.org/spreadsheetml/2006/main" count="91" uniqueCount="57">
  <si>
    <t>学年</t>
    <rPh sb="0" eb="2">
      <t>ガクネン</t>
    </rPh>
    <phoneticPr fontId="2"/>
  </si>
  <si>
    <t>段級</t>
    <rPh sb="0" eb="1">
      <t>ダン</t>
    </rPh>
    <rPh sb="1" eb="2">
      <t>キュウ</t>
    </rPh>
    <phoneticPr fontId="2"/>
  </si>
  <si>
    <t>氏　名</t>
    <rPh sb="0" eb="1">
      <t>シ</t>
    </rPh>
    <rPh sb="2" eb="3">
      <t>メイ</t>
    </rPh>
    <phoneticPr fontId="2"/>
  </si>
  <si>
    <t>愛媛　虎太郎</t>
    <rPh sb="0" eb="2">
      <t>エヒメ</t>
    </rPh>
    <rPh sb="3" eb="4">
      <t>トラ</t>
    </rPh>
    <rPh sb="4" eb="6">
      <t>タロウ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</si>
  <si>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</si>
  <si>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</si>
  <si>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学校</t>
    <rPh sb="0" eb="2">
      <t>ガッコウ</t>
    </rPh>
    <phoneticPr fontId="2"/>
  </si>
  <si>
    <t>ふりがな</t>
    <phoneticPr fontId="2"/>
  </si>
  <si>
    <t>性　別</t>
    <rPh sb="0" eb="1">
      <t>セイ</t>
    </rPh>
    <rPh sb="2" eb="3">
      <t>ベツ</t>
    </rPh>
    <phoneticPr fontId="2"/>
  </si>
  <si>
    <t>(記入例)</t>
    <phoneticPr fontId="2"/>
  </si>
  <si>
    <t>えひめ　こたろう</t>
    <phoneticPr fontId="2"/>
  </si>
  <si>
    <t>（ふりがな）</t>
    <phoneticPr fontId="2"/>
  </si>
  <si>
    <t>所属団体</t>
    <rPh sb="0" eb="2">
      <t>ショゾク</t>
    </rPh>
    <phoneticPr fontId="2"/>
  </si>
  <si>
    <t>必要に応じてこの用紙をコピーしてご使用ください。</t>
    <rPh sb="0" eb="2">
      <t>ヒツヨウ</t>
    </rPh>
    <rPh sb="3" eb="4">
      <t>オウ</t>
    </rPh>
    <rPh sb="8" eb="10">
      <t>ヨウシ</t>
    </rPh>
    <rPh sb="17" eb="19">
      <t>シヨウ</t>
    </rPh>
    <phoneticPr fontId="2"/>
  </si>
  <si>
    <t>日本拳法愛媛県選手権大会</t>
    <rPh sb="0" eb="2">
      <t>ニホン</t>
    </rPh>
    <rPh sb="2" eb="4">
      <t>ケンポウ</t>
    </rPh>
    <rPh sb="7" eb="10">
      <t>センシュケン</t>
    </rPh>
    <phoneticPr fontId="2"/>
  </si>
  <si>
    <t>※ 記載された参加者の個人情報は、参加申込要項に記載する大会に関する業務にのみ使用します。</t>
    <rPh sb="2" eb="4">
      <t>キサイ</t>
    </rPh>
    <rPh sb="7" eb="10">
      <t>サンカシャ</t>
    </rPh>
    <rPh sb="11" eb="13">
      <t>コジン</t>
    </rPh>
    <rPh sb="13" eb="15">
      <t>ジョウホウ</t>
    </rPh>
    <rPh sb="17" eb="19">
      <t>サンカ</t>
    </rPh>
    <rPh sb="19" eb="21">
      <t>モウシコミ</t>
    </rPh>
    <rPh sb="21" eb="23">
      <t>ヨウコウ</t>
    </rPh>
    <rPh sb="28" eb="30">
      <t>タイカイ</t>
    </rPh>
    <rPh sb="31" eb="32">
      <t>カン</t>
    </rPh>
    <rPh sb="34" eb="35">
      <t>ギョウ</t>
    </rPh>
    <rPh sb="35" eb="36">
      <t>ツトム</t>
    </rPh>
    <rPh sb="39" eb="41">
      <t>シヨウ</t>
    </rPh>
    <phoneticPr fontId="2"/>
  </si>
  <si>
    <r>
      <rPr>
        <sz val="12"/>
        <rFont val="Century"/>
        <family val="1"/>
      </rPr>
      <t>A</t>
    </r>
    <r>
      <rPr>
        <sz val="12"/>
        <rFont val="ＭＳ 明朝"/>
        <family val="1"/>
        <charset val="128"/>
      </rPr>
      <t>：一般男子(有段)　　</t>
    </r>
    <r>
      <rPr>
        <sz val="12"/>
        <rFont val="Century"/>
        <family val="1"/>
      </rPr>
      <t>B</t>
    </r>
    <r>
      <rPr>
        <sz val="12"/>
        <rFont val="ＭＳ 明朝"/>
        <family val="1"/>
        <charset val="128"/>
      </rPr>
      <t>：一般男子(段外)　　</t>
    </r>
    <r>
      <rPr>
        <sz val="12"/>
        <rFont val="Century"/>
        <family val="1"/>
      </rPr>
      <t>C</t>
    </r>
    <r>
      <rPr>
        <sz val="12"/>
        <rFont val="ＭＳ 明朝"/>
        <family val="1"/>
        <charset val="128"/>
      </rPr>
      <t>：高校・一般女子　　</t>
    </r>
    <r>
      <rPr>
        <sz val="12"/>
        <rFont val="Century"/>
        <family val="1"/>
      </rPr>
      <t>D</t>
    </r>
    <r>
      <rPr>
        <sz val="12"/>
        <rFont val="ＭＳ 明朝"/>
        <family val="1"/>
        <charset val="128"/>
      </rPr>
      <t>：高校生男子</t>
    </r>
    <r>
      <rPr>
        <sz val="11"/>
        <rFont val="ＭＳ Ｐ明朝"/>
        <family val="1"/>
        <charset val="128"/>
      </rPr>
      <t/>
    </r>
    <rPh sb="4" eb="6">
      <t>ダンシ</t>
    </rPh>
    <rPh sb="16" eb="18">
      <t>ダンシ</t>
    </rPh>
    <phoneticPr fontId="2"/>
  </si>
  <si>
    <t>日本拳法愛媛県選手権大会</t>
    <phoneticPr fontId="2"/>
  </si>
  <si>
    <t>申込年月日</t>
    <rPh sb="0" eb="2">
      <t>モウシコミ</t>
    </rPh>
    <rPh sb="2" eb="5">
      <t>ネンガッピ</t>
    </rPh>
    <phoneticPr fontId="2"/>
  </si>
  <si>
    <t>（ふりがな）</t>
  </si>
  <si>
    <t>団体名</t>
    <rPh sb="0" eb="2">
      <t>ダンタイ</t>
    </rPh>
    <rPh sb="2" eb="3">
      <t>ナ</t>
    </rPh>
    <phoneticPr fontId="2"/>
  </si>
  <si>
    <t>代表者名</t>
    <rPh sb="0" eb="2">
      <t>ダイヒョウ</t>
    </rPh>
    <rPh sb="2" eb="3">
      <t>シャ</t>
    </rPh>
    <rPh sb="3" eb="4">
      <t>ナ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</si>
  <si>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</si>
  <si>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</si>
  <si>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電　話</t>
    <phoneticPr fontId="2"/>
  </si>
  <si>
    <t>携帯</t>
    <rPh sb="0" eb="2">
      <t>ケイタイ</t>
    </rPh>
    <phoneticPr fontId="2"/>
  </si>
  <si>
    <t>FAX</t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</si>
  <si>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</si>
  <si>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</si>
  <si>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数</t>
    <rPh sb="0" eb="1">
      <t>スウ</t>
    </rPh>
    <phoneticPr fontId="2"/>
  </si>
  <si>
    <t>費　用</t>
    <rPh sb="0" eb="1">
      <t>ヒ</t>
    </rPh>
    <rPh sb="2" eb="3">
      <t>ヨウ</t>
    </rPh>
    <phoneticPr fontId="2"/>
  </si>
  <si>
    <t>備　考</t>
    <rPh sb="0" eb="1">
      <t>ソナエ</t>
    </rPh>
    <rPh sb="2" eb="3">
      <t>コウ</t>
    </rPh>
    <phoneticPr fontId="2"/>
  </si>
  <si>
    <t>個人戦</t>
    <rPh sb="0" eb="3">
      <t>コジンセン</t>
    </rPh>
    <phoneticPr fontId="2"/>
  </si>
  <si>
    <t>合　計</t>
    <rPh sb="0" eb="1">
      <t>ゴウ</t>
    </rPh>
    <rPh sb="2" eb="3">
      <t>ケイ</t>
    </rPh>
    <phoneticPr fontId="2"/>
  </si>
  <si>
    <t>※記載された参加者の個人情報は、参加申込要項に記載する大会に関する業務にのみ使用します。</t>
    <rPh sb="1" eb="3">
      <t>キサイ</t>
    </rPh>
    <rPh sb="6" eb="9">
      <t>サンカシャ</t>
    </rPh>
    <rPh sb="10" eb="12">
      <t>コジン</t>
    </rPh>
    <rPh sb="12" eb="14">
      <t>ジョウホウ</t>
    </rPh>
    <rPh sb="16" eb="18">
      <t>サンカ</t>
    </rPh>
    <rPh sb="18" eb="20">
      <t>モウシコミ</t>
    </rPh>
    <rPh sb="20" eb="22">
      <t>ヨウコウ</t>
    </rPh>
    <rPh sb="23" eb="25">
      <t>キサイ</t>
    </rPh>
    <rPh sb="27" eb="29">
      <t>タイカイ</t>
    </rPh>
    <rPh sb="30" eb="31">
      <t>カン</t>
    </rPh>
    <rPh sb="33" eb="34">
      <t>ギョウ</t>
    </rPh>
    <rPh sb="34" eb="35">
      <t>ツトム</t>
    </rPh>
    <rPh sb="38" eb="40">
      <t>シヨウ</t>
    </rPh>
    <phoneticPr fontId="2"/>
  </si>
  <si>
    <t>【参加申込み方法】</t>
    <rPh sb="1" eb="3">
      <t>サンカ</t>
    </rPh>
    <rPh sb="3" eb="5">
      <t>モウシコ</t>
    </rPh>
    <rPh sb="6" eb="8">
      <t>ホウホウ</t>
    </rPh>
    <phoneticPr fontId="2"/>
  </si>
  <si>
    <r>
      <rPr>
        <sz val="11"/>
        <rFont val="ＭＳ 明朝"/>
        <family val="1"/>
        <charset val="128"/>
      </rPr>
      <t>【大会口座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】</t>
    </r>
    <phoneticPr fontId="2"/>
  </si>
  <si>
    <r>
      <rPr>
        <sz val="11"/>
        <rFont val="ＭＳ 明朝"/>
        <family val="1"/>
        <charset val="128"/>
      </rPr>
      <t>伊予銀行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今治南支店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  <charset val="128"/>
      </rPr>
      <t>普</t>
    </r>
    <r>
      <rPr>
        <sz val="11"/>
        <rFont val="Century"/>
        <family val="1"/>
      </rPr>
      <t>) 1352215</t>
    </r>
    <phoneticPr fontId="2"/>
  </si>
  <si>
    <t>愛媛県日本拳法連盟（えひめけんにっぽんけんぽうれんめい）</t>
    <phoneticPr fontId="2"/>
  </si>
  <si>
    <t>愛媛県日本拳法連盟　村上　泰史</t>
    <rPh sb="0" eb="3">
      <t>エヒメケン</t>
    </rPh>
    <rPh sb="3" eb="5">
      <t>ニホン</t>
    </rPh>
    <rPh sb="5" eb="7">
      <t>ケンポウ</t>
    </rPh>
    <rPh sb="7" eb="9">
      <t>レンメイ</t>
    </rPh>
    <rPh sb="10" eb="12">
      <t>ムラカミ</t>
    </rPh>
    <rPh sb="13" eb="14">
      <t>ヤスシ</t>
    </rPh>
    <rPh sb="14" eb="15">
      <t>シ</t>
    </rPh>
    <phoneticPr fontId="2"/>
  </si>
  <si>
    <r>
      <t>(</t>
    </r>
    <r>
      <rPr>
        <sz val="11"/>
        <rFont val="ＭＳ 明朝"/>
        <family val="1"/>
        <charset val="128"/>
      </rPr>
      <t>住　所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〒</t>
    </r>
    <r>
      <rPr>
        <sz val="11"/>
        <rFont val="Century"/>
        <family val="1"/>
      </rPr>
      <t>794-0823</t>
    </r>
    <r>
      <rPr>
        <sz val="11"/>
        <rFont val="ＭＳ 明朝"/>
        <family val="1"/>
        <charset val="128"/>
      </rPr>
      <t>　愛媛県今治市郷本町</t>
    </r>
    <r>
      <rPr>
        <sz val="11"/>
        <rFont val="Century"/>
        <family val="1"/>
      </rPr>
      <t>2-2-25</t>
    </r>
    <rPh sb="1" eb="2">
      <t>ジュウ</t>
    </rPh>
    <rPh sb="3" eb="4">
      <t>トコロ</t>
    </rPh>
    <rPh sb="16" eb="19">
      <t>エヒメケン</t>
    </rPh>
    <rPh sb="19" eb="21">
      <t>イマバリ</t>
    </rPh>
    <rPh sb="21" eb="22">
      <t>シ</t>
    </rPh>
    <rPh sb="22" eb="23">
      <t>ゴウ</t>
    </rPh>
    <rPh sb="23" eb="24">
      <t>ホン</t>
    </rPh>
    <rPh sb="24" eb="25">
      <t>マチ</t>
    </rPh>
    <phoneticPr fontId="2"/>
  </si>
  <si>
    <r>
      <t>(</t>
    </r>
    <r>
      <rPr>
        <sz val="11"/>
        <rFont val="ＭＳ 明朝"/>
        <family val="1"/>
        <charset val="128"/>
      </rPr>
      <t>電　話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090-3187-3045</t>
    </r>
    <rPh sb="1" eb="2">
      <t>デン</t>
    </rPh>
    <rPh sb="3" eb="4">
      <t>ハナシ</t>
    </rPh>
    <phoneticPr fontId="2"/>
  </si>
  <si>
    <r>
      <t>(E-mail)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kenyuukai@imabari-nipponkenpo.com</t>
    </r>
    <phoneticPr fontId="2"/>
  </si>
  <si>
    <r>
      <rPr>
        <sz val="12"/>
        <rFont val="Century"/>
        <family val="1"/>
      </rPr>
      <t>E</t>
    </r>
    <r>
      <rPr>
        <sz val="12"/>
        <rFont val="ＭＳ 明朝"/>
        <family val="1"/>
        <charset val="128"/>
      </rPr>
      <t>：中学生　　</t>
    </r>
    <r>
      <rPr>
        <sz val="12"/>
        <rFont val="Century"/>
        <family val="1"/>
      </rPr>
      <t>F</t>
    </r>
    <r>
      <rPr>
        <sz val="12"/>
        <rFont val="ＭＳ 明朝"/>
        <family val="1"/>
        <charset val="128"/>
      </rPr>
      <t>：小学生　　</t>
    </r>
    <r>
      <rPr>
        <sz val="12"/>
        <rFont val="Century"/>
        <family val="1"/>
      </rPr>
      <t>G</t>
    </r>
    <r>
      <rPr>
        <sz val="12"/>
        <rFont val="ＭＳ 明朝"/>
        <family val="1"/>
        <charset val="128"/>
      </rPr>
      <t>：幼　年　</t>
    </r>
    <r>
      <rPr>
        <sz val="12"/>
        <rFont val="Century"/>
        <family val="1"/>
      </rPr>
      <t>H4</t>
    </r>
    <r>
      <rPr>
        <sz val="12"/>
        <rFont val="ＭＳ 明朝"/>
        <family val="1"/>
        <charset val="128"/>
      </rPr>
      <t>：壮年(40歳以上)　</t>
    </r>
    <r>
      <rPr>
        <sz val="12"/>
        <rFont val="Century"/>
        <family val="1"/>
      </rPr>
      <t>H5</t>
    </r>
    <r>
      <rPr>
        <sz val="12"/>
        <rFont val="ＭＳ 明朝"/>
        <family val="1"/>
        <charset val="128"/>
      </rPr>
      <t>：壮年(50歳以上)</t>
    </r>
    <phoneticPr fontId="2"/>
  </si>
  <si>
    <t>D</t>
    <phoneticPr fontId="2"/>
  </si>
  <si>
    <t>高</t>
    <rPh sb="0" eb="1">
      <t>コウ</t>
    </rPh>
    <phoneticPr fontId="2"/>
  </si>
  <si>
    <t>三段</t>
    <rPh sb="0" eb="1">
      <t>サン</t>
    </rPh>
    <rPh sb="1" eb="2">
      <t>ダン</t>
    </rPh>
    <phoneticPr fontId="2"/>
  </si>
  <si>
    <t>昼食弁当</t>
    <rPh sb="0" eb="2">
      <t>チュウショク</t>
    </rPh>
    <rPh sb="2" eb="3">
      <t>ベン</t>
    </rPh>
    <rPh sb="3" eb="4">
      <t>トウ</t>
    </rPh>
    <phoneticPr fontId="2"/>
  </si>
  <si>
    <t>種別</t>
    <rPh sb="0" eb="2">
      <t>シュベツ</t>
    </rPh>
    <phoneticPr fontId="2"/>
  </si>
  <si>
    <t>参加申込書（個人戦）</t>
    <rPh sb="0" eb="1">
      <t>マイ</t>
    </rPh>
    <rPh sb="1" eb="2">
      <t>カ</t>
    </rPh>
    <rPh sb="2" eb="3">
      <t>サル</t>
    </rPh>
    <rPh sb="3" eb="4">
      <t>コ</t>
    </rPh>
    <rPh sb="4" eb="5">
      <t>ショ</t>
    </rPh>
    <rPh sb="6" eb="8">
      <t>コジン</t>
    </rPh>
    <phoneticPr fontId="2"/>
  </si>
  <si>
    <t>参加申込書（団体）</t>
    <rPh sb="6" eb="8">
      <t>ダンタイ</t>
    </rPh>
    <phoneticPr fontId="2"/>
  </si>
  <si>
    <t>【申込み先及びお問い合わせ先】</t>
    <rPh sb="1" eb="3">
      <t>モウシコ</t>
    </rPh>
    <rPh sb="4" eb="5">
      <t>サキ</t>
    </rPh>
    <rPh sb="5" eb="6">
      <t>オヨ</t>
    </rPh>
    <rPh sb="8" eb="9">
      <t>ト</t>
    </rPh>
    <rPh sb="10" eb="11">
      <t>ア</t>
    </rPh>
    <rPh sb="13" eb="14">
      <t>サキ</t>
    </rPh>
    <phoneticPr fontId="2"/>
  </si>
  <si>
    <t>本申込書に必要事項を記入の上、以下の申込先にメールまたは郵送でお申し込みください。</t>
    <rPh sb="0" eb="1">
      <t>ホン</t>
    </rPh>
    <rPh sb="1" eb="4">
      <t>モウシコミショ</t>
    </rPh>
    <rPh sb="5" eb="7">
      <t>ヒツヨウ</t>
    </rPh>
    <rPh sb="7" eb="9">
      <t>ジコウ</t>
    </rPh>
    <phoneticPr fontId="2"/>
  </si>
  <si>
    <t>MAIL</t>
    <phoneticPr fontId="2"/>
  </si>
  <si>
    <t>広告協賛</t>
    <rPh sb="0" eb="1">
      <t>ヒロ</t>
    </rPh>
    <rPh sb="1" eb="2">
      <t>コク</t>
    </rPh>
    <rPh sb="2" eb="4">
      <t>キョウサン</t>
    </rPh>
    <phoneticPr fontId="2"/>
  </si>
  <si>
    <t>ダブルエントリー（重複申込）</t>
    <phoneticPr fontId="2"/>
  </si>
  <si>
    <t>その他</t>
    <rPh sb="2" eb="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</si>
</sst>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人&quot;"/>
    <numFmt numFmtId="178" formatCode="#,##0&quot;個&quot;"/>
    <numFmt numFmtId="179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4"/>
      <name val="Century"/>
      <family val="1"/>
    </font>
    <font>
      <u/>
      <sz val="11"/>
      <color theme="1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Century"/>
      <family val="1"/>
    </font>
    <font>
      <u/>
      <sz val="11"/>
      <color theme="10"/>
      <name val="ＭＳ 明朝"/>
      <family val="1"/>
      <charset val="128"/>
    </font>
    <font>
      <u/>
      <sz val="14"/>
      <color theme="10"/>
      <name val="Century"/>
      <family val="1"/>
    </font>
    <font>
      <sz val="9"/>
      <color rgb="FF000000"/>
      <name val="Meiryo UI"/>
      <family val="3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6" fillId="3" borderId="0" xfId="0" applyFont="1" applyFill="1">
      <alignment vertical="center"/>
    </xf>
    <xf numFmtId="0" fontId="8" fillId="3" borderId="0" xfId="1" applyFont="1" applyFill="1" applyAlignment="1" applyProtection="1">
      <alignment vertical="center"/>
    </xf>
    <xf numFmtId="0" fontId="10" fillId="3" borderId="0" xfId="0" applyFont="1" applyFill="1">
      <alignment vertical="center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58" fontId="16" fillId="3" borderId="12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58" fontId="16" fillId="3" borderId="19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58" fontId="10" fillId="3" borderId="24" xfId="0" applyNumberFormat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58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8" fillId="3" borderId="0" xfId="1" applyFont="1" applyFill="1" applyAlignment="1" applyProtection="1">
      <alignment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14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>
      <alignment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8" xfId="0" applyFont="1" applyFill="1" applyBorder="1">
      <alignment vertical="center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>
      <alignment vertical="center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10" fillId="3" borderId="4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right" vertical="center"/>
    </xf>
    <xf numFmtId="179" fontId="14" fillId="4" borderId="46" xfId="0" applyNumberFormat="1" applyFont="1" applyFill="1" applyBorder="1" applyAlignment="1" applyProtection="1">
      <alignment horizontal="center" vertical="center"/>
      <protection locked="0"/>
    </xf>
    <xf numFmtId="0" fontId="10" fillId="3" borderId="27" xfId="2" applyNumberFormat="1" applyFont="1" applyFill="1" applyBorder="1" applyAlignment="1" applyProtection="1">
      <alignment vertical="center" wrapText="1"/>
      <protection locked="0"/>
    </xf>
    <xf numFmtId="176" fontId="14" fillId="3" borderId="47" xfId="0" applyNumberFormat="1" applyFont="1" applyFill="1" applyBorder="1" applyAlignment="1">
      <alignment horizontal="right" vertical="center"/>
    </xf>
    <xf numFmtId="179" fontId="14" fillId="4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 wrapText="1"/>
    </xf>
    <xf numFmtId="0" fontId="4" fillId="3" borderId="0" xfId="0" applyFont="1" applyFill="1">
      <alignment vertical="center"/>
    </xf>
    <xf numFmtId="179" fontId="14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0" fillId="3" borderId="50" xfId="2" applyNumberFormat="1" applyFont="1" applyFill="1" applyBorder="1" applyAlignment="1" applyProtection="1">
      <alignment vertical="center" wrapText="1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176" fontId="14" fillId="3" borderId="49" xfId="0" applyNumberFormat="1" applyFont="1" applyFill="1" applyBorder="1" applyAlignment="1" applyProtection="1">
      <alignment horizontal="right" vertical="center"/>
      <protection locked="0"/>
    </xf>
    <xf numFmtId="0" fontId="10" fillId="3" borderId="22" xfId="2" applyNumberFormat="1" applyFont="1" applyFill="1" applyBorder="1" applyAlignment="1" applyProtection="1">
      <alignment vertical="center" wrapText="1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6" fillId="3" borderId="5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6" fontId="14" fillId="3" borderId="0" xfId="0" applyNumberFormat="1" applyFont="1" applyFill="1" applyAlignment="1">
      <alignment horizontal="right" vertical="center"/>
    </xf>
    <xf numFmtId="0" fontId="10" fillId="3" borderId="15" xfId="2" applyNumberFormat="1" applyFont="1" applyFill="1" applyBorder="1" applyAlignment="1" applyProtection="1">
      <alignment vertical="center" wrapText="1"/>
      <protection locked="0"/>
    </xf>
    <xf numFmtId="176" fontId="14" fillId="3" borderId="48" xfId="0" applyNumberFormat="1" applyFont="1" applyFill="1" applyBorder="1" applyAlignment="1">
      <alignment horizontal="righ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176" fontId="14" fillId="3" borderId="53" xfId="0" applyNumberFormat="1" applyFont="1" applyFill="1" applyBorder="1" applyAlignment="1" applyProtection="1">
      <alignment horizontal="right" vertical="center"/>
      <protection locked="0"/>
    </xf>
    <xf numFmtId="176" fontId="14" fillId="3" borderId="54" xfId="0" applyNumberFormat="1" applyFont="1" applyFill="1" applyBorder="1" applyAlignment="1">
      <alignment horizontal="right" vertical="center"/>
    </xf>
    <xf numFmtId="179" fontId="14" fillId="3" borderId="56" xfId="0" applyNumberFormat="1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2" applyNumberFormat="1" applyFont="1" applyFill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177" fontId="10" fillId="3" borderId="42" xfId="0" applyNumberFormat="1" applyFont="1" applyFill="1" applyBorder="1" applyAlignment="1">
      <alignment horizontal="center" vertical="center"/>
    </xf>
    <xf numFmtId="177" fontId="11" fillId="3" borderId="42" xfId="0" applyNumberFormat="1" applyFont="1" applyFill="1" applyBorder="1" applyAlignment="1">
      <alignment horizontal="center" vertical="center" wrapText="1"/>
    </xf>
    <xf numFmtId="178" fontId="10" fillId="3" borderId="42" xfId="0" applyNumberFormat="1" applyFont="1" applyFill="1" applyBorder="1" applyAlignment="1">
      <alignment horizontal="center" vertical="center"/>
    </xf>
    <xf numFmtId="178" fontId="10" fillId="3" borderId="30" xfId="0" applyNumberFormat="1" applyFont="1" applyFill="1" applyBorder="1" applyAlignment="1">
      <alignment horizontal="center" vertical="center"/>
    </xf>
    <xf numFmtId="176" fontId="14" fillId="3" borderId="55" xfId="0" applyNumberFormat="1" applyFont="1" applyFill="1" applyBorder="1" applyAlignment="1">
      <alignment horizontal="right" vertical="center"/>
    </xf>
    <xf numFmtId="0" fontId="7" fillId="3" borderId="62" xfId="0" applyFont="1" applyFill="1" applyBorder="1" applyProtection="1">
      <alignment vertical="center"/>
      <protection locked="0"/>
    </xf>
    <xf numFmtId="0" fontId="7" fillId="3" borderId="32" xfId="0" applyFont="1" applyFill="1" applyBorder="1" applyProtection="1">
      <alignment vertical="center"/>
      <protection locked="0"/>
    </xf>
    <xf numFmtId="0" fontId="7" fillId="3" borderId="59" xfId="0" applyFont="1" applyFill="1" applyBorder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60" xfId="0" applyFont="1" applyFill="1" applyBorder="1" applyProtection="1">
      <alignment vertical="center"/>
      <protection locked="0"/>
    </xf>
    <xf numFmtId="0" fontId="6" fillId="3" borderId="51" xfId="0" applyFont="1" applyFill="1" applyBorder="1" applyProtection="1">
      <alignment vertical="center"/>
      <protection locked="0"/>
    </xf>
    <xf numFmtId="0" fontId="6" fillId="3" borderId="61" xfId="0" applyFont="1" applyFill="1" applyBorder="1" applyProtection="1">
      <alignment vertical="center"/>
      <protection locked="0"/>
    </xf>
    <xf numFmtId="0" fontId="6" fillId="3" borderId="39" xfId="0" applyFont="1" applyFill="1" applyBorder="1" applyProtection="1">
      <alignment vertical="center"/>
      <protection locked="0"/>
    </xf>
    <xf numFmtId="0" fontId="6" fillId="3" borderId="63" xfId="0" applyFont="1" applyFill="1" applyBorder="1" applyProtection="1">
      <alignment vertical="center"/>
      <protection locked="0"/>
    </xf>
    <xf numFmtId="0" fontId="6" fillId="3" borderId="64" xfId="0" applyFon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14" fillId="3" borderId="39" xfId="0" applyFont="1" applyFill="1" applyBorder="1" applyProtection="1">
      <alignment vertical="center"/>
      <protection locked="0"/>
    </xf>
    <xf numFmtId="0" fontId="0" fillId="3" borderId="63" xfId="0" applyFill="1" applyBorder="1" applyProtection="1">
      <alignment vertical="center"/>
      <protection locked="0"/>
    </xf>
    <xf numFmtId="0" fontId="0" fillId="3" borderId="64" xfId="0" applyFill="1" applyBorder="1" applyProtection="1">
      <alignment vertical="center"/>
      <protection locked="0"/>
    </xf>
    <xf numFmtId="0" fontId="7" fillId="3" borderId="40" xfId="0" applyFont="1" applyFill="1" applyBorder="1" applyProtection="1">
      <alignment vertical="center"/>
      <protection locked="0"/>
    </xf>
    <xf numFmtId="0" fontId="7" fillId="3" borderId="36" xfId="0" applyFont="1" applyFill="1" applyBorder="1" applyProtection="1">
      <alignment vertical="center"/>
      <protection locked="0"/>
    </xf>
    <xf numFmtId="0" fontId="7" fillId="3" borderId="65" xfId="0" applyFont="1" applyFill="1" applyBorder="1" applyProtection="1">
      <alignment vertical="center"/>
      <protection locked="0"/>
    </xf>
    <xf numFmtId="0" fontId="7" fillId="3" borderId="47" xfId="0" applyFont="1" applyFill="1" applyBorder="1" applyProtection="1">
      <alignment vertical="center"/>
      <protection locked="0"/>
    </xf>
    <xf numFmtId="0" fontId="7" fillId="3" borderId="30" xfId="0" applyFont="1" applyFill="1" applyBorder="1" applyProtection="1">
      <alignment vertical="center"/>
      <protection locked="0"/>
    </xf>
    <xf numFmtId="0" fontId="7" fillId="3" borderId="50" xfId="0" applyFont="1" applyFill="1" applyBorder="1" applyProtection="1">
      <alignment vertical="center"/>
      <protection locked="0"/>
    </xf>
    <xf numFmtId="0" fontId="10" fillId="3" borderId="6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67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177" fontId="10" fillId="3" borderId="68" xfId="0" applyNumberFormat="1" applyFont="1" applyFill="1" applyBorder="1" applyAlignment="1">
      <alignment horizontal="center" vertical="center"/>
    </xf>
    <xf numFmtId="177" fontId="10" fillId="3" borderId="29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59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9" fillId="3" borderId="12" xfId="1" applyFont="1" applyFill="1" applyBorder="1" applyAlignment="1" applyProtection="1">
      <alignment horizontal="center" vertical="center"/>
      <protection locked="0"/>
    </xf>
    <xf numFmtId="0" fontId="19" fillId="3" borderId="44" xfId="1" applyFont="1" applyFill="1" applyBorder="1" applyAlignment="1" applyProtection="1">
      <alignment horizontal="center" vertical="center"/>
      <protection locked="0"/>
    </xf>
    <xf numFmtId="0" fontId="19" fillId="3" borderId="15" xfId="1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>
      <alignment vertical="center"/>
    </xf>
    <xf numFmtId="0" fontId="10" fillId="3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60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Protection="1">
      <alignment vertical="center"/>
      <protection locked="0"/>
    </xf>
    <xf numFmtId="0" fontId="6" fillId="0" borderId="61" xfId="0" applyFont="1" applyBorder="1" applyProtection="1">
      <alignment vertical="center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Border="1" applyProtection="1">
      <alignment vertical="center"/>
      <protection locked="0"/>
    </xf>
    <xf numFmtId="0" fontId="6" fillId="0" borderId="72" xfId="0" applyFont="1" applyBorder="1" applyProtection="1">
      <alignment vertical="center"/>
      <protection locked="0"/>
    </xf>
    <xf numFmtId="0" fontId="6" fillId="3" borderId="6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176" fontId="14" fillId="4" borderId="52" xfId="0" applyNumberFormat="1" applyFont="1" applyFill="1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24" lockText="1" noThreeD="1"/>
</file>

<file path=xl/ctrlProps/ctrlProp4.xml><?xml version="1.0" encoding="utf-8"?>
<formControlPr xmlns="http://schemas.microsoft.com/office/spreadsheetml/2009/9/main" objectType="CheckBox" fmlaLink="$B$26" lockText="1" noThreeD="1"/>
</file>

<file path=xl/ctrlProps/ctrlProp5.xml><?xml version="1.0" encoding="utf-8"?>
<formControlPr xmlns="http://schemas.microsoft.com/office/spreadsheetml/2009/9/main" objectType="CheckBox" fmlaLink="$B$25" lockText="1" noThreeD="1"/>
</file>

<file path=xl/ctrlProps/ctrlProp6.xml><?xml version="1.0" encoding="utf-8"?>
<formControlPr xmlns="http://schemas.microsoft.com/office/spreadsheetml/2009/9/main" objectType="CheckBox" fmlaLink="$B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9525</xdr:rowOff>
        </xdr:from>
        <xdr:to>
          <xdr:col>2</xdr:col>
          <xdr:colOff>561975</xdr:colOff>
          <xdr:row>12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12</xdr:row>
          <xdr:rowOff>9525</xdr:rowOff>
        </xdr:from>
        <xdr:to>
          <xdr:col>2</xdr:col>
          <xdr:colOff>1209675</xdr:colOff>
          <xdr:row>12</xdr:row>
          <xdr:rowOff>390525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9525</xdr:rowOff>
        </xdr:from>
        <xdr:to>
          <xdr:col>2</xdr:col>
          <xdr:colOff>495300</xdr:colOff>
          <xdr:row>22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21</xdr:row>
          <xdr:rowOff>9525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1/4頁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21</xdr:row>
          <xdr:rowOff>9525</xdr:rowOff>
        </xdr:from>
        <xdr:to>
          <xdr:col>2</xdr:col>
          <xdr:colOff>1076325</xdr:colOff>
          <xdr:row>21</xdr:row>
          <xdr:rowOff>390525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1/2頁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9525</xdr:rowOff>
        </xdr:from>
        <xdr:to>
          <xdr:col>3</xdr:col>
          <xdr:colOff>942975</xdr:colOff>
          <xdr:row>22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1/8頁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4"/>
  <sheetViews>
    <sheetView tabSelected="1" topLeftCell="A10" zoomScaleNormal="100" workbookViewId="0">
      <selection activeCell="E28" sqref="E28"/>
    </sheetView>
  </sheetViews>
  <sheetFormatPr defaultRowHeight="13.5" x14ac:dyDescent="0.15"/>
  <cols>
    <col min="1" max="1" width="2.375" style="1" customWidth="1"/>
    <col min="2" max="2" width="16.625" style="1" customWidth="1"/>
    <col min="3" max="3" width="17.625" style="1" customWidth="1"/>
    <col min="4" max="4" width="12.75" style="1" customWidth="1"/>
    <col min="5" max="5" width="17.625" style="1" customWidth="1"/>
    <col min="6" max="6" width="22.625" style="1" customWidth="1"/>
    <col min="7" max="16384" width="9" style="1"/>
  </cols>
  <sheetData>
    <row r="1" spans="1:6" ht="24" customHeight="1" x14ac:dyDescent="0.15">
      <c r="A1" s="118" t="s">
        <v>17</v>
      </c>
      <c r="B1" s="118"/>
      <c r="C1" s="118"/>
      <c r="D1" s="118"/>
      <c r="E1" s="118"/>
      <c r="F1" s="118"/>
    </row>
    <row r="2" spans="1:6" ht="24" customHeight="1" x14ac:dyDescent="0.15">
      <c r="A2" s="119" t="s">
        <v>50</v>
      </c>
      <c r="B2" s="119"/>
      <c r="C2" s="119"/>
      <c r="D2" s="119"/>
      <c r="E2" s="119"/>
      <c r="F2" s="119"/>
    </row>
    <row r="3" spans="1:6" ht="6" customHeight="1" x14ac:dyDescent="0.15">
      <c r="B3" s="52"/>
      <c r="C3" s="53"/>
      <c r="D3" s="53"/>
      <c r="E3" s="53"/>
    </row>
    <row r="4" spans="1:6" ht="23.25" customHeight="1" x14ac:dyDescent="0.15">
      <c r="B4" s="52"/>
      <c r="C4" s="52"/>
      <c r="D4" s="52"/>
      <c r="E4" s="54" t="s">
        <v>18</v>
      </c>
      <c r="F4" s="55"/>
    </row>
    <row r="5" spans="1:6" ht="6" customHeight="1" thickBot="1" x14ac:dyDescent="0.2"/>
    <row r="6" spans="1:6" ht="21.75" customHeight="1" x14ac:dyDescent="0.15">
      <c r="A6" s="4"/>
      <c r="B6" s="93" t="s">
        <v>19</v>
      </c>
      <c r="C6" s="120"/>
      <c r="D6" s="121"/>
      <c r="E6" s="121"/>
      <c r="F6" s="122"/>
    </row>
    <row r="7" spans="1:6" ht="31.5" customHeight="1" x14ac:dyDescent="0.15">
      <c r="A7" s="56"/>
      <c r="B7" s="57" t="s">
        <v>20</v>
      </c>
      <c r="C7" s="115"/>
      <c r="D7" s="116"/>
      <c r="E7" s="116"/>
      <c r="F7" s="117"/>
    </row>
    <row r="8" spans="1:6" ht="21.75" customHeight="1" x14ac:dyDescent="0.15">
      <c r="A8" s="58"/>
      <c r="B8" s="94" t="s">
        <v>19</v>
      </c>
      <c r="C8" s="123"/>
      <c r="D8" s="124"/>
      <c r="E8" s="124"/>
      <c r="F8" s="125"/>
    </row>
    <row r="9" spans="1:6" ht="31.5" customHeight="1" x14ac:dyDescent="0.15">
      <c r="A9" s="60"/>
      <c r="B9" s="61" t="s">
        <v>21</v>
      </c>
      <c r="C9" s="115"/>
      <c r="D9" s="116"/>
      <c r="E9" s="116"/>
      <c r="F9" s="117"/>
    </row>
    <row r="10" spans="1:6" ht="21.75" customHeight="1" x14ac:dyDescent="0.15">
      <c r="A10" s="62"/>
      <c r="B10" s="59" t="s">
        <v>22</v>
      </c>
      <c r="C10" s="127"/>
      <c r="D10" s="128"/>
      <c r="E10" s="128"/>
      <c r="F10" s="129"/>
    </row>
    <row r="11" spans="1:6" ht="31.5" customHeight="1" x14ac:dyDescent="0.15">
      <c r="A11" s="63"/>
      <c r="B11" s="61" t="s">
        <v>23</v>
      </c>
      <c r="C11" s="130"/>
      <c r="D11" s="131"/>
      <c r="E11" s="131"/>
      <c r="F11" s="132"/>
    </row>
    <row r="12" spans="1:6" ht="31.5" customHeight="1" x14ac:dyDescent="0.15">
      <c r="A12" s="64"/>
      <c r="B12" s="65"/>
      <c r="C12" s="133"/>
      <c r="D12" s="134"/>
      <c r="E12" s="134"/>
      <c r="F12" s="135"/>
    </row>
    <row r="13" spans="1:6" ht="31.5" customHeight="1" x14ac:dyDescent="0.15">
      <c r="A13" s="66"/>
      <c r="B13" s="136" t="s">
        <v>24</v>
      </c>
      <c r="C13" s="67"/>
      <c r="D13" s="138"/>
      <c r="E13" s="138"/>
      <c r="F13" s="139"/>
    </row>
    <row r="14" spans="1:6" ht="31.5" customHeight="1" x14ac:dyDescent="0.15">
      <c r="A14" s="68"/>
      <c r="B14" s="137"/>
      <c r="C14" s="69" t="s">
        <v>25</v>
      </c>
      <c r="D14" s="146"/>
      <c r="E14" s="146"/>
      <c r="F14" s="147"/>
    </row>
    <row r="15" spans="1:6" ht="31.5" customHeight="1" x14ac:dyDescent="0.15">
      <c r="A15" s="70"/>
      <c r="B15" s="71" t="s">
        <v>26</v>
      </c>
      <c r="C15" s="148"/>
      <c r="D15" s="149"/>
      <c r="E15" s="149"/>
      <c r="F15" s="150"/>
    </row>
    <row r="16" spans="1:6" ht="36" customHeight="1" thickBot="1" x14ac:dyDescent="0.2">
      <c r="A16" s="72"/>
      <c r="B16" s="73" t="s">
        <v>53</v>
      </c>
      <c r="C16" s="151"/>
      <c r="D16" s="152"/>
      <c r="E16" s="152"/>
      <c r="F16" s="153"/>
    </row>
    <row r="17" spans="1:6" ht="6" customHeight="1" thickBot="1" x14ac:dyDescent="0.2">
      <c r="A17" s="74"/>
      <c r="B17" s="7"/>
      <c r="C17" s="7"/>
      <c r="D17" s="74"/>
      <c r="E17" s="75"/>
      <c r="F17" s="75"/>
    </row>
    <row r="18" spans="1:6" ht="21" customHeight="1" thickBot="1" x14ac:dyDescent="0.2">
      <c r="A18" s="68"/>
      <c r="B18" s="65" t="s">
        <v>27</v>
      </c>
      <c r="C18" s="76" t="s">
        <v>28</v>
      </c>
      <c r="D18" s="77" t="s">
        <v>29</v>
      </c>
      <c r="E18" s="76" t="s">
        <v>30</v>
      </c>
      <c r="F18" s="107" t="s">
        <v>31</v>
      </c>
    </row>
    <row r="19" spans="1:6" ht="31.5" customHeight="1" x14ac:dyDescent="0.15">
      <c r="A19" s="91">
        <v>1</v>
      </c>
      <c r="B19" s="110" t="s">
        <v>32</v>
      </c>
      <c r="C19" s="78">
        <v>2500</v>
      </c>
      <c r="D19" s="79"/>
      <c r="E19" s="105" t="str">
        <f>IF(D19*D19&gt;0,C19*D19,"")</f>
        <v/>
      </c>
      <c r="F19" s="108"/>
    </row>
    <row r="20" spans="1:6" ht="31.5" customHeight="1" x14ac:dyDescent="0.15">
      <c r="A20" s="92">
        <v>2</v>
      </c>
      <c r="B20" s="111" t="s">
        <v>55</v>
      </c>
      <c r="C20" s="78">
        <v>4000</v>
      </c>
      <c r="D20" s="85"/>
      <c r="E20" s="105" t="str">
        <f>IF(C20*D20&gt;0,C20*D20,"")</f>
        <v/>
      </c>
      <c r="F20" s="108"/>
    </row>
    <row r="21" spans="1:6" ht="31.5" customHeight="1" thickBot="1" x14ac:dyDescent="0.2">
      <c r="A21" s="92">
        <v>3</v>
      </c>
      <c r="B21" s="112" t="s">
        <v>47</v>
      </c>
      <c r="C21" s="81">
        <v>800</v>
      </c>
      <c r="D21" s="82"/>
      <c r="E21" s="105" t="str">
        <f>IF(C21*D21&gt;0,C21*D21,"")</f>
        <v/>
      </c>
      <c r="F21" s="108"/>
    </row>
    <row r="22" spans="1:6" ht="31.5" customHeight="1" thickBot="1" x14ac:dyDescent="0.2">
      <c r="A22" s="91">
        <v>4</v>
      </c>
      <c r="B22" s="112" t="s">
        <v>54</v>
      </c>
      <c r="C22" s="144"/>
      <c r="D22" s="145"/>
      <c r="E22" s="114" t="str">
        <f>IF(SUM(E24:E27)&gt;0,SUM(E24:E27),"")</f>
        <v/>
      </c>
      <c r="F22" s="108"/>
    </row>
    <row r="23" spans="1:6" ht="31.5" customHeight="1" thickBot="1" x14ac:dyDescent="0.2">
      <c r="A23" s="92">
        <v>5</v>
      </c>
      <c r="B23" s="113" t="s">
        <v>56</v>
      </c>
      <c r="C23" s="140"/>
      <c r="D23" s="141"/>
      <c r="E23" s="168"/>
      <c r="F23" s="87"/>
    </row>
    <row r="24" spans="1:6" ht="31.5" hidden="1" customHeight="1" x14ac:dyDescent="0.15">
      <c r="A24" s="95">
        <v>1</v>
      </c>
      <c r="B24" s="88" t="b">
        <v>0</v>
      </c>
      <c r="C24" s="88">
        <v>40000</v>
      </c>
      <c r="D24" s="86">
        <f>COUNTIF(B24,TRUE)</f>
        <v>0</v>
      </c>
      <c r="E24" s="89">
        <f>C24*D24</f>
        <v>0</v>
      </c>
      <c r="F24" s="87"/>
    </row>
    <row r="25" spans="1:6" ht="31.5" hidden="1" customHeight="1" x14ac:dyDescent="0.15">
      <c r="A25" s="96">
        <v>2</v>
      </c>
      <c r="B25" s="88" t="b">
        <v>0</v>
      </c>
      <c r="C25" s="88">
        <v>20000</v>
      </c>
      <c r="D25" s="86">
        <f>COUNTIF(B25,TRUE)</f>
        <v>0</v>
      </c>
      <c r="E25" s="89">
        <f>C25*D25</f>
        <v>0</v>
      </c>
      <c r="F25" s="87"/>
    </row>
    <row r="26" spans="1:6" ht="31.5" hidden="1" customHeight="1" x14ac:dyDescent="0.15">
      <c r="A26" s="96">
        <v>3</v>
      </c>
      <c r="B26" s="88" t="b">
        <v>0</v>
      </c>
      <c r="C26" s="88">
        <v>10000</v>
      </c>
      <c r="D26" s="86">
        <f>COUNTIF(B26,TRUE)</f>
        <v>0</v>
      </c>
      <c r="E26" s="89">
        <f>C26*D26</f>
        <v>0</v>
      </c>
      <c r="F26" s="87"/>
    </row>
    <row r="27" spans="1:6" ht="31.5" hidden="1" customHeight="1" x14ac:dyDescent="0.15">
      <c r="A27" s="95">
        <v>4</v>
      </c>
      <c r="B27" s="102" t="b">
        <v>0</v>
      </c>
      <c r="C27" s="102">
        <v>5000</v>
      </c>
      <c r="D27" s="103">
        <f>COUNTIF(B27,TRUE)</f>
        <v>0</v>
      </c>
      <c r="E27" s="104">
        <f>C27*D27</f>
        <v>0</v>
      </c>
      <c r="F27" s="80"/>
    </row>
    <row r="28" spans="1:6" ht="2.25" customHeight="1" x14ac:dyDescent="0.15">
      <c r="A28" s="97"/>
      <c r="B28" s="98"/>
      <c r="C28" s="98"/>
      <c r="D28" s="98"/>
      <c r="E28" s="99"/>
      <c r="F28" s="90"/>
    </row>
    <row r="29" spans="1:6" ht="31.5" customHeight="1" thickBot="1" x14ac:dyDescent="0.2">
      <c r="A29" s="142" t="s">
        <v>33</v>
      </c>
      <c r="B29" s="143"/>
      <c r="C29" s="143"/>
      <c r="D29" s="106" t="str">
        <f>IF(D19+D20*2&gt;0,D19+D20*2,"")</f>
        <v/>
      </c>
      <c r="E29" s="101" t="str">
        <f>IF(SUM(E19:E23)&gt;0,SUM(E19:E23),"")</f>
        <v/>
      </c>
      <c r="F29" s="100"/>
    </row>
    <row r="30" spans="1:6" ht="6" customHeight="1" x14ac:dyDescent="0.15"/>
    <row r="31" spans="1:6" ht="15" customHeight="1" x14ac:dyDescent="0.15">
      <c r="A31" s="126" t="s">
        <v>34</v>
      </c>
      <c r="B31" s="126"/>
      <c r="C31" s="126"/>
      <c r="D31" s="126"/>
      <c r="E31" s="126"/>
      <c r="F31" s="126"/>
    </row>
    <row r="32" spans="1:6" ht="6" customHeight="1" x14ac:dyDescent="0.15">
      <c r="A32" s="83"/>
      <c r="B32" s="83"/>
      <c r="C32" s="83"/>
      <c r="D32" s="83"/>
      <c r="E32" s="83"/>
      <c r="F32" s="83"/>
    </row>
    <row r="33" spans="1:2" ht="15" customHeight="1" x14ac:dyDescent="0.15">
      <c r="A33" s="1" t="s">
        <v>35</v>
      </c>
    </row>
    <row r="34" spans="1:2" ht="15" customHeight="1" x14ac:dyDescent="0.15">
      <c r="B34" s="1" t="s">
        <v>52</v>
      </c>
    </row>
    <row r="35" spans="1:2" ht="6" customHeight="1" x14ac:dyDescent="0.15"/>
    <row r="36" spans="1:2" ht="15" customHeight="1" x14ac:dyDescent="0.15">
      <c r="A36" s="84" t="s">
        <v>36</v>
      </c>
    </row>
    <row r="37" spans="1:2" ht="15" customHeight="1" x14ac:dyDescent="0.15">
      <c r="B37" s="84" t="s">
        <v>37</v>
      </c>
    </row>
    <row r="38" spans="1:2" ht="15" customHeight="1" x14ac:dyDescent="0.15">
      <c r="B38" s="1" t="s">
        <v>38</v>
      </c>
    </row>
    <row r="39" spans="1:2" ht="6" customHeight="1" x14ac:dyDescent="0.15"/>
    <row r="40" spans="1:2" ht="15" customHeight="1" x14ac:dyDescent="0.15">
      <c r="A40" s="1" t="s">
        <v>51</v>
      </c>
    </row>
    <row r="41" spans="1:2" ht="15" customHeight="1" x14ac:dyDescent="0.15">
      <c r="B41" s="1" t="s">
        <v>39</v>
      </c>
    </row>
    <row r="42" spans="1:2" ht="15" customHeight="1" x14ac:dyDescent="0.15">
      <c r="B42" s="84" t="s">
        <v>40</v>
      </c>
    </row>
    <row r="43" spans="1:2" ht="15" customHeight="1" x14ac:dyDescent="0.15">
      <c r="B43" s="84" t="s">
        <v>41</v>
      </c>
    </row>
    <row r="44" spans="1:2" ht="15" customHeight="1" x14ac:dyDescent="0.15">
      <c r="B44" s="84" t="s">
        <v>42</v>
      </c>
    </row>
  </sheetData>
  <sheetProtection sheet="1" formatCells="0"/>
  <mergeCells count="18">
    <mergeCell ref="A31:F31"/>
    <mergeCell ref="C10:F10"/>
    <mergeCell ref="C11:F11"/>
    <mergeCell ref="C12:F12"/>
    <mergeCell ref="B13:B14"/>
    <mergeCell ref="D13:F13"/>
    <mergeCell ref="C23:D23"/>
    <mergeCell ref="A29:C29"/>
    <mergeCell ref="C22:D22"/>
    <mergeCell ref="D14:F14"/>
    <mergeCell ref="C15:F15"/>
    <mergeCell ref="C16:F16"/>
    <mergeCell ref="C9:F9"/>
    <mergeCell ref="A1:F1"/>
    <mergeCell ref="A2:F2"/>
    <mergeCell ref="C6:F6"/>
    <mergeCell ref="C7:F7"/>
    <mergeCell ref="C8:F8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9525</xdr:rowOff>
                  </from>
                  <to>
                    <xdr:col>2</xdr:col>
                    <xdr:colOff>561975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609600</xdr:colOff>
                    <xdr:row>12</xdr:row>
                    <xdr:rowOff>9525</xdr:rowOff>
                  </from>
                  <to>
                    <xdr:col>2</xdr:col>
                    <xdr:colOff>1209675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9525</xdr:rowOff>
                  </from>
                  <to>
                    <xdr:col>2</xdr:col>
                    <xdr:colOff>495300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1123950</xdr:colOff>
                    <xdr:row>21</xdr:row>
                    <xdr:rowOff>9525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514350</xdr:colOff>
                    <xdr:row>21</xdr:row>
                    <xdr:rowOff>9525</xdr:rowOff>
                  </from>
                  <to>
                    <xdr:col>2</xdr:col>
                    <xdr:colOff>1076325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9525</xdr:rowOff>
                  </from>
                  <to>
                    <xdr:col>3</xdr:col>
                    <xdr:colOff>942975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zoomScale="85" zoomScaleNormal="85" workbookViewId="0">
      <selection activeCell="D5" sqref="D5:K5"/>
    </sheetView>
  </sheetViews>
  <sheetFormatPr defaultRowHeight="13.5" x14ac:dyDescent="0.15"/>
  <cols>
    <col min="1" max="1" width="3.625" style="1" customWidth="1"/>
    <col min="2" max="2" width="5.75" style="1" customWidth="1"/>
    <col min="3" max="3" width="3.625" style="1" customWidth="1"/>
    <col min="4" max="6" width="5.625" style="1" customWidth="1"/>
    <col min="7" max="7" width="22.125" style="1" customWidth="1"/>
    <col min="8" max="8" width="21.625" style="1" customWidth="1"/>
    <col min="9" max="9" width="8.625" style="1" customWidth="1"/>
    <col min="10" max="11" width="3.625" style="1" customWidth="1"/>
    <col min="12" max="16384" width="9" style="1"/>
  </cols>
  <sheetData>
    <row r="1" spans="1:11" ht="24" customHeight="1" x14ac:dyDescent="0.15">
      <c r="D1" s="118" t="s">
        <v>14</v>
      </c>
      <c r="E1" s="118"/>
      <c r="F1" s="118"/>
      <c r="G1" s="118"/>
      <c r="H1" s="118"/>
    </row>
    <row r="2" spans="1:11" ht="24" customHeight="1" x14ac:dyDescent="0.15">
      <c r="A2" s="2"/>
      <c r="B2" s="2"/>
      <c r="D2" s="119" t="s">
        <v>49</v>
      </c>
      <c r="E2" s="119"/>
      <c r="F2" s="119"/>
      <c r="G2" s="119"/>
      <c r="H2" s="119"/>
      <c r="I2" s="3"/>
      <c r="J2" s="3"/>
      <c r="K2" s="3"/>
    </row>
    <row r="3" spans="1:11" ht="10.5" customHeight="1" thickBot="1" x14ac:dyDescent="0.2"/>
    <row r="4" spans="1:11" ht="21.75" customHeight="1" x14ac:dyDescent="0.15">
      <c r="A4" s="4"/>
      <c r="B4" s="93" t="s">
        <v>11</v>
      </c>
      <c r="C4" s="5"/>
      <c r="D4" s="158"/>
      <c r="E4" s="159"/>
      <c r="F4" s="159"/>
      <c r="G4" s="159"/>
      <c r="H4" s="159"/>
      <c r="I4" s="159"/>
      <c r="J4" s="159"/>
      <c r="K4" s="160"/>
    </row>
    <row r="5" spans="1:11" ht="31.5" customHeight="1" thickBot="1" x14ac:dyDescent="0.2">
      <c r="A5" s="6"/>
      <c r="B5" s="7" t="s">
        <v>12</v>
      </c>
      <c r="C5" s="8"/>
      <c r="D5" s="161"/>
      <c r="E5" s="162"/>
      <c r="F5" s="162"/>
      <c r="G5" s="162"/>
      <c r="H5" s="162"/>
      <c r="I5" s="162"/>
      <c r="J5" s="162"/>
      <c r="K5" s="163"/>
    </row>
    <row r="6" spans="1:11" ht="6" customHeight="1" thickBo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0.25" customHeight="1" x14ac:dyDescent="0.15">
      <c r="A7" s="10"/>
      <c r="B7" s="164" t="s">
        <v>9</v>
      </c>
      <c r="C7" s="11"/>
      <c r="D7" s="12" t="s">
        <v>48</v>
      </c>
      <c r="E7" s="13" t="s">
        <v>6</v>
      </c>
      <c r="F7" s="14" t="s">
        <v>0</v>
      </c>
      <c r="G7" s="13" t="s">
        <v>2</v>
      </c>
      <c r="H7" s="15" t="s">
        <v>7</v>
      </c>
      <c r="I7" s="15" t="s">
        <v>1</v>
      </c>
      <c r="J7" s="166" t="s">
        <v>8</v>
      </c>
      <c r="K7" s="167"/>
    </row>
    <row r="8" spans="1:11" ht="28.5" customHeight="1" thickBot="1" x14ac:dyDescent="0.2">
      <c r="A8" s="6"/>
      <c r="B8" s="165"/>
      <c r="C8" s="16"/>
      <c r="D8" s="50" t="s">
        <v>44</v>
      </c>
      <c r="E8" s="17" t="s">
        <v>45</v>
      </c>
      <c r="F8" s="51">
        <v>3</v>
      </c>
      <c r="G8" s="18" t="s">
        <v>3</v>
      </c>
      <c r="H8" s="19" t="s">
        <v>10</v>
      </c>
      <c r="I8" s="20" t="s">
        <v>46</v>
      </c>
      <c r="J8" s="21" t="s">
        <v>5</v>
      </c>
      <c r="K8" s="22"/>
    </row>
    <row r="9" spans="1:11" ht="2.25" customHeight="1" x14ac:dyDescent="0.15">
      <c r="A9" s="23"/>
      <c r="B9" s="24"/>
      <c r="C9" s="25"/>
      <c r="D9" s="26"/>
      <c r="E9" s="27"/>
      <c r="F9" s="28"/>
      <c r="G9" s="29"/>
      <c r="H9" s="28"/>
      <c r="I9" s="30"/>
      <c r="J9" s="31"/>
      <c r="K9" s="32"/>
    </row>
    <row r="10" spans="1:11" s="42" customFormat="1" ht="31.5" customHeight="1" x14ac:dyDescent="0.15">
      <c r="A10" s="33"/>
      <c r="B10" s="34"/>
      <c r="C10" s="35">
        <f>ROW()-9</f>
        <v>1</v>
      </c>
      <c r="D10" s="36"/>
      <c r="E10" s="37"/>
      <c r="F10" s="109"/>
      <c r="G10" s="38"/>
      <c r="H10" s="39"/>
      <c r="I10" s="39"/>
      <c r="J10" s="40" t="s">
        <v>5</v>
      </c>
      <c r="K10" s="41" t="s">
        <v>4</v>
      </c>
    </row>
    <row r="11" spans="1:11" s="42" customFormat="1" ht="31.5" customHeight="1" x14ac:dyDescent="0.15">
      <c r="A11" s="33"/>
      <c r="B11" s="34"/>
      <c r="C11" s="35">
        <f t="shared" ref="C11:C26" si="0">ROW()-9</f>
        <v>2</v>
      </c>
      <c r="D11" s="36"/>
      <c r="E11" s="37"/>
      <c r="F11" s="109"/>
      <c r="G11" s="38"/>
      <c r="H11" s="39"/>
      <c r="I11" s="39"/>
      <c r="J11" s="40" t="s">
        <v>5</v>
      </c>
      <c r="K11" s="41" t="s">
        <v>4</v>
      </c>
    </row>
    <row r="12" spans="1:11" s="42" customFormat="1" ht="31.5" customHeight="1" x14ac:dyDescent="0.15">
      <c r="A12" s="33"/>
      <c r="B12" s="34"/>
      <c r="C12" s="35">
        <f t="shared" si="0"/>
        <v>3</v>
      </c>
      <c r="D12" s="36"/>
      <c r="E12" s="37"/>
      <c r="F12" s="109"/>
      <c r="G12" s="38"/>
      <c r="H12" s="39"/>
      <c r="I12" s="39"/>
      <c r="J12" s="40" t="s">
        <v>5</v>
      </c>
      <c r="K12" s="41" t="s">
        <v>4</v>
      </c>
    </row>
    <row r="13" spans="1:11" s="42" customFormat="1" ht="31.5" customHeight="1" x14ac:dyDescent="0.15">
      <c r="A13" s="33"/>
      <c r="B13" s="34"/>
      <c r="C13" s="35">
        <f t="shared" si="0"/>
        <v>4</v>
      </c>
      <c r="D13" s="36"/>
      <c r="E13" s="37"/>
      <c r="F13" s="109"/>
      <c r="G13" s="38"/>
      <c r="H13" s="39"/>
      <c r="I13" s="39"/>
      <c r="J13" s="40" t="s">
        <v>5</v>
      </c>
      <c r="K13" s="41" t="s">
        <v>4</v>
      </c>
    </row>
    <row r="14" spans="1:11" s="42" customFormat="1" ht="31.5" customHeight="1" x14ac:dyDescent="0.15">
      <c r="A14" s="33"/>
      <c r="B14" s="34"/>
      <c r="C14" s="35">
        <f t="shared" si="0"/>
        <v>5</v>
      </c>
      <c r="D14" s="36"/>
      <c r="E14" s="37"/>
      <c r="F14" s="109"/>
      <c r="G14" s="38"/>
      <c r="H14" s="39"/>
      <c r="I14" s="39"/>
      <c r="J14" s="40" t="s">
        <v>5</v>
      </c>
      <c r="K14" s="41" t="s">
        <v>4</v>
      </c>
    </row>
    <row r="15" spans="1:11" s="42" customFormat="1" ht="31.5" customHeight="1" x14ac:dyDescent="0.15">
      <c r="A15" s="33"/>
      <c r="B15" s="34"/>
      <c r="C15" s="35">
        <f t="shared" si="0"/>
        <v>6</v>
      </c>
      <c r="D15" s="36"/>
      <c r="E15" s="37"/>
      <c r="F15" s="109"/>
      <c r="G15" s="38"/>
      <c r="H15" s="39"/>
      <c r="I15" s="39"/>
      <c r="J15" s="40" t="s">
        <v>5</v>
      </c>
      <c r="K15" s="41" t="s">
        <v>4</v>
      </c>
    </row>
    <row r="16" spans="1:11" s="42" customFormat="1" ht="31.5" customHeight="1" x14ac:dyDescent="0.15">
      <c r="A16" s="33"/>
      <c r="B16" s="34"/>
      <c r="C16" s="35">
        <f t="shared" si="0"/>
        <v>7</v>
      </c>
      <c r="D16" s="36"/>
      <c r="E16" s="37"/>
      <c r="F16" s="109"/>
      <c r="G16" s="38"/>
      <c r="H16" s="39"/>
      <c r="I16" s="39"/>
      <c r="J16" s="40" t="s">
        <v>5</v>
      </c>
      <c r="K16" s="41" t="s">
        <v>4</v>
      </c>
    </row>
    <row r="17" spans="1:11" s="42" customFormat="1" ht="31.5" customHeight="1" x14ac:dyDescent="0.15">
      <c r="A17" s="33"/>
      <c r="B17" s="34"/>
      <c r="C17" s="35">
        <f t="shared" si="0"/>
        <v>8</v>
      </c>
      <c r="D17" s="36"/>
      <c r="E17" s="37"/>
      <c r="F17" s="109"/>
      <c r="G17" s="38"/>
      <c r="H17" s="39"/>
      <c r="I17" s="39"/>
      <c r="J17" s="40" t="s">
        <v>5</v>
      </c>
      <c r="K17" s="41" t="s">
        <v>4</v>
      </c>
    </row>
    <row r="18" spans="1:11" s="42" customFormat="1" ht="31.5" customHeight="1" x14ac:dyDescent="0.15">
      <c r="A18" s="33"/>
      <c r="B18" s="34"/>
      <c r="C18" s="35">
        <f t="shared" si="0"/>
        <v>9</v>
      </c>
      <c r="D18" s="36"/>
      <c r="E18" s="37"/>
      <c r="F18" s="109"/>
      <c r="G18" s="38"/>
      <c r="H18" s="39"/>
      <c r="I18" s="39"/>
      <c r="J18" s="40" t="s">
        <v>5</v>
      </c>
      <c r="K18" s="41" t="s">
        <v>4</v>
      </c>
    </row>
    <row r="19" spans="1:11" s="42" customFormat="1" ht="31.5" customHeight="1" x14ac:dyDescent="0.15">
      <c r="A19" s="33"/>
      <c r="B19" s="43"/>
      <c r="C19" s="35">
        <f t="shared" si="0"/>
        <v>10</v>
      </c>
      <c r="D19" s="36"/>
      <c r="E19" s="37"/>
      <c r="F19" s="109"/>
      <c r="G19" s="38"/>
      <c r="H19" s="39"/>
      <c r="I19" s="39"/>
      <c r="J19" s="40" t="s">
        <v>5</v>
      </c>
      <c r="K19" s="41" t="s">
        <v>4</v>
      </c>
    </row>
    <row r="20" spans="1:11" s="42" customFormat="1" ht="31.5" customHeight="1" x14ac:dyDescent="0.15">
      <c r="A20" s="33"/>
      <c r="B20" s="43"/>
      <c r="C20" s="35">
        <f t="shared" si="0"/>
        <v>11</v>
      </c>
      <c r="D20" s="36"/>
      <c r="E20" s="37"/>
      <c r="F20" s="109"/>
      <c r="G20" s="38"/>
      <c r="H20" s="39"/>
      <c r="I20" s="39"/>
      <c r="J20" s="40" t="s">
        <v>5</v>
      </c>
      <c r="K20" s="41" t="s">
        <v>4</v>
      </c>
    </row>
    <row r="21" spans="1:11" s="42" customFormat="1" ht="31.5" customHeight="1" x14ac:dyDescent="0.15">
      <c r="A21" s="33"/>
      <c r="B21" s="43"/>
      <c r="C21" s="35">
        <f t="shared" si="0"/>
        <v>12</v>
      </c>
      <c r="D21" s="36"/>
      <c r="E21" s="37"/>
      <c r="F21" s="109"/>
      <c r="G21" s="38"/>
      <c r="H21" s="39"/>
      <c r="I21" s="39"/>
      <c r="J21" s="40" t="s">
        <v>5</v>
      </c>
      <c r="K21" s="41" t="s">
        <v>4</v>
      </c>
    </row>
    <row r="22" spans="1:11" s="42" customFormat="1" ht="31.5" customHeight="1" x14ac:dyDescent="0.15">
      <c r="A22" s="33"/>
      <c r="B22" s="43"/>
      <c r="C22" s="35">
        <f t="shared" si="0"/>
        <v>13</v>
      </c>
      <c r="D22" s="36"/>
      <c r="E22" s="37"/>
      <c r="F22" s="109"/>
      <c r="G22" s="38"/>
      <c r="H22" s="39"/>
      <c r="I22" s="39"/>
      <c r="J22" s="40" t="s">
        <v>5</v>
      </c>
      <c r="K22" s="41" t="s">
        <v>4</v>
      </c>
    </row>
    <row r="23" spans="1:11" s="42" customFormat="1" ht="31.5" customHeight="1" x14ac:dyDescent="0.15">
      <c r="A23" s="33"/>
      <c r="B23" s="43"/>
      <c r="C23" s="35">
        <f t="shared" si="0"/>
        <v>14</v>
      </c>
      <c r="D23" s="36"/>
      <c r="E23" s="37"/>
      <c r="F23" s="109"/>
      <c r="G23" s="38"/>
      <c r="H23" s="39"/>
      <c r="I23" s="39"/>
      <c r="J23" s="40" t="s">
        <v>5</v>
      </c>
      <c r="K23" s="41" t="s">
        <v>4</v>
      </c>
    </row>
    <row r="24" spans="1:11" s="42" customFormat="1" ht="31.5" customHeight="1" x14ac:dyDescent="0.15">
      <c r="A24" s="33"/>
      <c r="B24" s="43"/>
      <c r="C24" s="35">
        <f t="shared" si="0"/>
        <v>15</v>
      </c>
      <c r="D24" s="36"/>
      <c r="E24" s="37"/>
      <c r="F24" s="109"/>
      <c r="G24" s="38"/>
      <c r="H24" s="39"/>
      <c r="I24" s="39"/>
      <c r="J24" s="40" t="s">
        <v>5</v>
      </c>
      <c r="K24" s="41" t="s">
        <v>4</v>
      </c>
    </row>
    <row r="25" spans="1:11" s="42" customFormat="1" ht="31.5" customHeight="1" x14ac:dyDescent="0.15">
      <c r="A25" s="33"/>
      <c r="B25" s="43"/>
      <c r="C25" s="35">
        <f t="shared" si="0"/>
        <v>16</v>
      </c>
      <c r="D25" s="36"/>
      <c r="E25" s="37"/>
      <c r="F25" s="109"/>
      <c r="G25" s="38"/>
      <c r="H25" s="39"/>
      <c r="I25" s="39"/>
      <c r="J25" s="40" t="s">
        <v>5</v>
      </c>
      <c r="K25" s="41" t="s">
        <v>4</v>
      </c>
    </row>
    <row r="26" spans="1:11" s="42" customFormat="1" ht="31.5" customHeight="1" x14ac:dyDescent="0.15">
      <c r="A26" s="33"/>
      <c r="B26" s="43"/>
      <c r="C26" s="35">
        <f t="shared" si="0"/>
        <v>17</v>
      </c>
      <c r="D26" s="36"/>
      <c r="E26" s="37"/>
      <c r="F26" s="109"/>
      <c r="G26" s="38"/>
      <c r="H26" s="39"/>
      <c r="I26" s="39"/>
      <c r="J26" s="40" t="s">
        <v>5</v>
      </c>
      <c r="K26" s="41" t="s">
        <v>4</v>
      </c>
    </row>
    <row r="27" spans="1:11" s="42" customFormat="1" ht="2.25" customHeight="1" thickBot="1" x14ac:dyDescent="0.2">
      <c r="A27" s="44"/>
      <c r="B27" s="45"/>
      <c r="C27" s="45"/>
      <c r="D27" s="44"/>
      <c r="E27" s="46"/>
      <c r="F27" s="44"/>
      <c r="G27" s="47"/>
      <c r="H27" s="44"/>
      <c r="I27" s="44"/>
      <c r="J27" s="44"/>
      <c r="K27" s="48"/>
    </row>
    <row r="28" spans="1:11" ht="19.5" customHeight="1" x14ac:dyDescent="0.15">
      <c r="B28" s="154" t="s">
        <v>16</v>
      </c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19.5" customHeight="1" x14ac:dyDescent="0.15">
      <c r="B29" s="155" t="s">
        <v>43</v>
      </c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6" customHeight="1" x14ac:dyDescent="0.15"/>
    <row r="31" spans="1:11" ht="18" customHeight="1" x14ac:dyDescent="0.15">
      <c r="A31" s="156" t="s">
        <v>13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11" ht="6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9.5" customHeight="1" x14ac:dyDescent="0.15">
      <c r="A33" s="157" t="s">
        <v>15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</sheetData>
  <sheetProtection sheet="1" formatCells="0" insertRows="0" deleteRows="0" sort="0"/>
  <mergeCells count="10">
    <mergeCell ref="B28:K28"/>
    <mergeCell ref="B29:K29"/>
    <mergeCell ref="A31:K31"/>
    <mergeCell ref="A33:K33"/>
    <mergeCell ref="D1:H1"/>
    <mergeCell ref="D2:H2"/>
    <mergeCell ref="D4:K4"/>
    <mergeCell ref="D5:K5"/>
    <mergeCell ref="B7:B8"/>
    <mergeCell ref="J7:K7"/>
  </mergeCells>
  <phoneticPr fontId="2"/>
  <dataValidations count="3">
    <dataValidation type="list" allowBlank="1" showInputMessage="1" showErrorMessage="1" promptTitle="種別" sqref="D10:D26" xr:uid="{BCB3ADA9-6C86-41A6-A858-42DA331AEF6A}">
      <formula1>"A,B,C,D,E,F,G,H4,H5"</formula1>
    </dataValidation>
    <dataValidation type="list" allowBlank="1" showInputMessage="1" showErrorMessage="1" sqref="F10:F26" xr:uid="{E2F03827-5DD2-40A4-90C8-715B549455A4}">
      <formula1>"1,2,3,4,5,6,年長,年中,年少"</formula1>
    </dataValidation>
    <dataValidation type="list" allowBlank="1" showInputMessage="1" showErrorMessage="1" sqref="E10:E26" xr:uid="{43E1C44A-A8A1-44A4-B633-2DAEFF11778C}">
      <formula1>"幼,小,中,高,大"</formula1>
    </dataValidation>
  </dataValidations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参加申込書(団体)</vt:lpstr>
      <vt:lpstr>参加申込書(個人戦)</vt:lpstr>
    </vt:vector>
  </TitlesOfParts>
  <Company>愛興汽船株式会社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泰史</dc:creator>
  <cp:lastModifiedBy>yasushi murakami</cp:lastModifiedBy>
  <cp:lastPrinted>2023-12-16T04:15:46Z</cp:lastPrinted>
  <dcterms:created xsi:type="dcterms:W3CDTF">2007-11-27T07:13:21Z</dcterms:created>
  <dcterms:modified xsi:type="dcterms:W3CDTF">2024-04-02T06:22:48Z</dcterms:modified>
</cp:coreProperties>
</file>